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682\Desktop\学业成绩\公示版\"/>
    </mc:Choice>
  </mc:AlternateContent>
  <xr:revisionPtr revIDLastSave="0" documentId="13_ncr:1_{149A1C2A-A642-435C-8E70-99318A38E555}" xr6:coauthVersionLast="47" xr6:coauthVersionMax="47" xr10:uidLastSave="{00000000-0000-0000-0000-000000000000}"/>
  <bookViews>
    <workbookView xWindow="-98" yWindow="-98" windowWidth="19396" windowHeight="11746" xr2:uid="{91920556-CFE5-4DFE-93BB-F72E2BF9C8DC}"/>
  </bookViews>
  <sheets>
    <sheet name="求是科学班" sheetId="2" r:id="rId1"/>
    <sheet name="强基数学" sheetId="3" r:id="rId2"/>
  </sheets>
  <definedNames>
    <definedName name="_xlnm._FilterDatabase" localSheetId="1" hidden="1">强基数学!$A$1:$H$1</definedName>
    <definedName name="_xlnm._FilterDatabase" localSheetId="0" hidden="1">求是科学班!$A$1:$G$1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F13" i="3"/>
  <c r="F15" i="3"/>
  <c r="F20" i="3"/>
  <c r="F18" i="3"/>
  <c r="F14" i="3"/>
  <c r="F17" i="3"/>
  <c r="F6" i="3"/>
  <c r="F22" i="3"/>
  <c r="F10" i="3"/>
  <c r="F16" i="3"/>
  <c r="F21" i="3"/>
  <c r="F8" i="3"/>
  <c r="F19" i="3"/>
  <c r="F4" i="3"/>
  <c r="F9" i="3"/>
  <c r="F7" i="3"/>
  <c r="G7" i="3" s="1"/>
  <c r="F11" i="3"/>
  <c r="F3" i="3"/>
  <c r="F23" i="3"/>
  <c r="F12" i="3"/>
  <c r="F5" i="3"/>
  <c r="F22" i="2"/>
  <c r="F11" i="2"/>
  <c r="F12" i="2"/>
  <c r="F13" i="2"/>
  <c r="F16" i="2"/>
  <c r="F14" i="2"/>
  <c r="F15" i="2"/>
  <c r="G15" i="2" s="1"/>
  <c r="F9" i="2"/>
  <c r="F17" i="2"/>
  <c r="F18" i="2"/>
  <c r="G18" i="2" s="1"/>
  <c r="F19" i="2"/>
  <c r="F20" i="2"/>
  <c r="F21" i="2"/>
  <c r="F10" i="2"/>
  <c r="F2" i="2"/>
  <c r="G2" i="2" s="1"/>
  <c r="F4" i="2"/>
  <c r="F5" i="2"/>
  <c r="F7" i="2"/>
  <c r="F3" i="2"/>
  <c r="F6" i="2"/>
  <c r="F8" i="2"/>
  <c r="G10" i="2" l="1"/>
  <c r="G14" i="2"/>
  <c r="G9" i="2"/>
  <c r="G8" i="2"/>
  <c r="G21" i="2"/>
  <c r="G16" i="2"/>
  <c r="G20" i="2"/>
  <c r="G13" i="2"/>
  <c r="G19" i="2"/>
  <c r="G12" i="2"/>
  <c r="G17" i="2"/>
  <c r="G3" i="2"/>
  <c r="G7" i="2"/>
  <c r="G11" i="2"/>
  <c r="G5" i="2"/>
  <c r="G22" i="2"/>
  <c r="G6" i="2"/>
  <c r="G4" i="2"/>
  <c r="G8" i="3"/>
  <c r="G21" i="3"/>
  <c r="G2" i="3"/>
  <c r="G12" i="3"/>
  <c r="G3" i="3"/>
  <c r="G17" i="3"/>
  <c r="G13" i="3"/>
  <c r="G23" i="3"/>
  <c r="G18" i="3"/>
  <c r="G10" i="3"/>
  <c r="G22" i="3"/>
  <c r="G16" i="3"/>
  <c r="G6" i="3"/>
  <c r="G9" i="3"/>
  <c r="G4" i="3"/>
  <c r="G14" i="3"/>
  <c r="G11" i="3"/>
  <c r="G20" i="3"/>
  <c r="G15" i="3"/>
  <c r="G19" i="3"/>
  <c r="G5" i="3"/>
</calcChain>
</file>

<file path=xl/sharedStrings.xml><?xml version="1.0" encoding="utf-8"?>
<sst xmlns="http://schemas.openxmlformats.org/spreadsheetml/2006/main" count="100" uniqueCount="52">
  <si>
    <t>学号</t>
  </si>
  <si>
    <t>学年获得总学分</t>
  </si>
  <si>
    <t>▲主修专业课程学年平均绩点</t>
  </si>
  <si>
    <t>所有课程学年平均绩点</t>
  </si>
  <si>
    <t>专业名称</t>
  </si>
  <si>
    <t>学年综合值</t>
  </si>
  <si>
    <t>学年综合排名</t>
  </si>
  <si>
    <t>3190105102</t>
  </si>
  <si>
    <t>数学与应用数学（求是科学班）</t>
  </si>
  <si>
    <t>3200102536</t>
  </si>
  <si>
    <t>3200102574</t>
  </si>
  <si>
    <t>3200102896</t>
  </si>
  <si>
    <t>3200103385</t>
  </si>
  <si>
    <t>3200103623</t>
  </si>
  <si>
    <t>3200103885</t>
  </si>
  <si>
    <t>3200104009</t>
  </si>
  <si>
    <t>3200104514</t>
  </si>
  <si>
    <t>3200104772</t>
  </si>
  <si>
    <t>3200105343</t>
  </si>
  <si>
    <t>3200105395</t>
  </si>
  <si>
    <t>3200105643</t>
  </si>
  <si>
    <t>3200105856</t>
  </si>
  <si>
    <t>3200105982</t>
  </si>
  <si>
    <t>3200104034</t>
  </si>
  <si>
    <t>3200102810</t>
    <phoneticPr fontId="3" type="noConversion"/>
  </si>
  <si>
    <t>3200104049</t>
  </si>
  <si>
    <t>3200104390</t>
  </si>
  <si>
    <t>3200105702</t>
  </si>
  <si>
    <t>3200105924</t>
  </si>
  <si>
    <t>3200100006</t>
  </si>
  <si>
    <t>数学与应用数学（强基计划）</t>
  </si>
  <si>
    <t>3200100053</t>
  </si>
  <si>
    <t>3200100063</t>
  </si>
  <si>
    <t>3200100065</t>
  </si>
  <si>
    <t>3200101249</t>
  </si>
  <si>
    <t>3200101256</t>
  </si>
  <si>
    <t>3200102033</t>
  </si>
  <si>
    <t>3200102140</t>
  </si>
  <si>
    <t>3200102142</t>
  </si>
  <si>
    <t>3200102442</t>
  </si>
  <si>
    <t>3200102450</t>
  </si>
  <si>
    <t>3200102452</t>
  </si>
  <si>
    <t>3200102459</t>
  </si>
  <si>
    <t>3200102460</t>
  </si>
  <si>
    <t>3200103029</t>
  </si>
  <si>
    <t>3200105017</t>
  </si>
  <si>
    <t>3200105029</t>
  </si>
  <si>
    <t>3200106105</t>
  </si>
  <si>
    <t>3200106106</t>
  </si>
  <si>
    <t>3200106115</t>
  </si>
  <si>
    <t>3200106123</t>
  </si>
  <si>
    <t>3200106266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</si>
</sst>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A743-B9AD-43D2-9696-76594EADF085}">
  <dimension ref="A1:I22"/>
  <sheetViews>
    <sheetView tabSelected="1" workbookViewId="0">
      <selection activeCell="C5" sqref="C5"/>
    </sheetView>
  </sheetViews>
  <sheetFormatPr defaultRowHeight="13.9" x14ac:dyDescent="0.4"/>
  <cols>
    <col min="1" max="1" width="13.46484375" style="1" customWidth="1"/>
    <col min="2" max="2" width="9.06640625" style="1"/>
    <col min="3" max="3" width="14.06640625" style="1" customWidth="1"/>
    <col min="4" max="4" width="12.53125" style="1" customWidth="1"/>
    <col min="5" max="5" width="29.19921875" style="1" bestFit="1" customWidth="1"/>
    <col min="6" max="6" width="12.33203125" style="1" customWidth="1"/>
    <col min="7" max="7" width="12" style="1" bestFit="1" customWidth="1"/>
    <col min="8" max="16384" width="9.06640625" style="1"/>
  </cols>
  <sheetData>
    <row r="1" spans="1:9" s="3" customFormat="1" ht="39.85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</row>
    <row r="2" spans="1:9" x14ac:dyDescent="0.4">
      <c r="A2" s="7" t="s">
        <v>9</v>
      </c>
      <c r="B2" s="7">
        <v>57</v>
      </c>
      <c r="C2" s="7">
        <v>4.4400000000000004</v>
      </c>
      <c r="D2" s="7">
        <v>4.41</v>
      </c>
      <c r="E2" s="7" t="s">
        <v>8</v>
      </c>
      <c r="F2" s="4">
        <f t="shared" ref="F2:F22" si="0">C2*0.5+D2*0.3+B2*0.01</f>
        <v>4.1130000000000004</v>
      </c>
      <c r="G2" s="4">
        <f t="shared" ref="G2:G22" si="1">RANK(F2,$F$2:$F$22)</f>
        <v>1</v>
      </c>
      <c r="I2" s="6"/>
    </row>
    <row r="3" spans="1:9" x14ac:dyDescent="0.4">
      <c r="A3" s="7" t="s">
        <v>20</v>
      </c>
      <c r="B3" s="7">
        <v>55.5</v>
      </c>
      <c r="C3" s="7">
        <v>4.4000000000000004</v>
      </c>
      <c r="D3" s="7">
        <v>4.3</v>
      </c>
      <c r="E3" s="7" t="s">
        <v>8</v>
      </c>
      <c r="F3" s="4">
        <f t="shared" si="0"/>
        <v>4.0449999999999999</v>
      </c>
      <c r="G3" s="4">
        <f t="shared" si="1"/>
        <v>2</v>
      </c>
      <c r="I3" s="6"/>
    </row>
    <row r="4" spans="1:9" x14ac:dyDescent="0.4">
      <c r="A4" s="7" t="s">
        <v>10</v>
      </c>
      <c r="B4" s="7">
        <v>54.5</v>
      </c>
      <c r="C4" s="7">
        <v>4.37</v>
      </c>
      <c r="D4" s="7">
        <v>4.34</v>
      </c>
      <c r="E4" s="7" t="s">
        <v>8</v>
      </c>
      <c r="F4" s="4">
        <f t="shared" si="0"/>
        <v>4.032</v>
      </c>
      <c r="G4" s="4">
        <f t="shared" si="1"/>
        <v>3</v>
      </c>
      <c r="I4" s="6"/>
    </row>
    <row r="5" spans="1:9" x14ac:dyDescent="0.4">
      <c r="A5" s="7" t="s">
        <v>11</v>
      </c>
      <c r="B5" s="7">
        <v>55.5</v>
      </c>
      <c r="C5" s="7">
        <v>4.3099999999999996</v>
      </c>
      <c r="D5" s="7">
        <v>4.3099999999999996</v>
      </c>
      <c r="E5" s="7" t="s">
        <v>8</v>
      </c>
      <c r="F5" s="4">
        <f t="shared" si="0"/>
        <v>4.0029999999999992</v>
      </c>
      <c r="G5" s="4">
        <f t="shared" si="1"/>
        <v>4</v>
      </c>
      <c r="I5" s="6"/>
    </row>
    <row r="6" spans="1:9" x14ac:dyDescent="0.4">
      <c r="A6" s="7" t="s">
        <v>21</v>
      </c>
      <c r="B6" s="7">
        <v>52.5</v>
      </c>
      <c r="C6" s="7">
        <v>4.1399999999999997</v>
      </c>
      <c r="D6" s="7">
        <v>4.0999999999999996</v>
      </c>
      <c r="E6" s="7" t="s">
        <v>8</v>
      </c>
      <c r="F6" s="4">
        <f t="shared" si="0"/>
        <v>3.8249999999999997</v>
      </c>
      <c r="G6" s="4">
        <f t="shared" si="1"/>
        <v>5</v>
      </c>
      <c r="I6" s="6"/>
    </row>
    <row r="7" spans="1:9" x14ac:dyDescent="0.4">
      <c r="A7" s="7" t="s">
        <v>17</v>
      </c>
      <c r="B7" s="7">
        <v>55.5</v>
      </c>
      <c r="C7" s="7">
        <v>3.95</v>
      </c>
      <c r="D7" s="7">
        <v>3.88</v>
      </c>
      <c r="E7" s="7" t="s">
        <v>8</v>
      </c>
      <c r="F7" s="4">
        <f t="shared" si="0"/>
        <v>3.6940000000000004</v>
      </c>
      <c r="G7" s="4">
        <f t="shared" si="1"/>
        <v>6</v>
      </c>
      <c r="I7" s="6"/>
    </row>
    <row r="8" spans="1:9" x14ac:dyDescent="0.4">
      <c r="A8" s="7" t="s">
        <v>22</v>
      </c>
      <c r="B8" s="7">
        <v>55.5</v>
      </c>
      <c r="C8" s="7">
        <v>3.79</v>
      </c>
      <c r="D8" s="7">
        <v>3.8</v>
      </c>
      <c r="E8" s="7" t="s">
        <v>8</v>
      </c>
      <c r="F8" s="4">
        <f t="shared" si="0"/>
        <v>3.5900000000000003</v>
      </c>
      <c r="G8" s="4">
        <f t="shared" si="1"/>
        <v>7</v>
      </c>
      <c r="I8" s="6"/>
    </row>
    <row r="9" spans="1:9" x14ac:dyDescent="0.4">
      <c r="A9" s="4" t="s">
        <v>26</v>
      </c>
      <c r="B9" s="5">
        <v>57.5</v>
      </c>
      <c r="C9" s="5">
        <v>3.66</v>
      </c>
      <c r="D9" s="5">
        <v>3.8</v>
      </c>
      <c r="E9" s="7" t="s">
        <v>8</v>
      </c>
      <c r="F9" s="4">
        <f t="shared" si="0"/>
        <v>3.5449999999999999</v>
      </c>
      <c r="G9" s="4">
        <f t="shared" si="1"/>
        <v>8</v>
      </c>
      <c r="I9" s="6"/>
    </row>
    <row r="10" spans="1:9" x14ac:dyDescent="0.4">
      <c r="A10" s="4" t="s">
        <v>28</v>
      </c>
      <c r="B10" s="5">
        <v>58.5</v>
      </c>
      <c r="C10" s="5">
        <v>3.56</v>
      </c>
      <c r="D10" s="5">
        <v>3.63</v>
      </c>
      <c r="E10" s="7" t="s">
        <v>8</v>
      </c>
      <c r="F10" s="4">
        <f t="shared" si="0"/>
        <v>3.4539999999999997</v>
      </c>
      <c r="G10" s="4">
        <f t="shared" si="1"/>
        <v>9</v>
      </c>
      <c r="I10" s="6"/>
    </row>
    <row r="11" spans="1:9" x14ac:dyDescent="0.4">
      <c r="A11" s="4" t="s">
        <v>23</v>
      </c>
      <c r="B11" s="5">
        <v>54</v>
      </c>
      <c r="C11" s="5">
        <v>3.55</v>
      </c>
      <c r="D11" s="5">
        <v>3.61</v>
      </c>
      <c r="E11" s="7" t="s">
        <v>8</v>
      </c>
      <c r="F11" s="4">
        <f t="shared" si="0"/>
        <v>3.3979999999999997</v>
      </c>
      <c r="G11" s="4">
        <f t="shared" si="1"/>
        <v>10</v>
      </c>
      <c r="I11" s="6"/>
    </row>
    <row r="12" spans="1:9" x14ac:dyDescent="0.4">
      <c r="A12" s="7" t="s">
        <v>12</v>
      </c>
      <c r="B12" s="7">
        <v>55.5</v>
      </c>
      <c r="C12" s="7">
        <v>3.54</v>
      </c>
      <c r="D12" s="7">
        <v>3.52</v>
      </c>
      <c r="E12" s="7" t="s">
        <v>8</v>
      </c>
      <c r="F12" s="4">
        <f t="shared" si="0"/>
        <v>3.3810000000000002</v>
      </c>
      <c r="G12" s="4">
        <f t="shared" si="1"/>
        <v>11</v>
      </c>
      <c r="I12" s="6"/>
    </row>
    <row r="13" spans="1:9" x14ac:dyDescent="0.4">
      <c r="A13" s="7" t="s">
        <v>18</v>
      </c>
      <c r="B13" s="7">
        <v>57</v>
      </c>
      <c r="C13" s="7">
        <v>3.44</v>
      </c>
      <c r="D13" s="7">
        <v>3.51</v>
      </c>
      <c r="E13" s="7" t="s">
        <v>8</v>
      </c>
      <c r="F13" s="4">
        <f t="shared" si="0"/>
        <v>3.343</v>
      </c>
      <c r="G13" s="4">
        <f t="shared" si="1"/>
        <v>12</v>
      </c>
      <c r="I13" s="6"/>
    </row>
    <row r="14" spans="1:9" x14ac:dyDescent="0.4">
      <c r="A14" s="7" t="s">
        <v>19</v>
      </c>
      <c r="B14" s="7">
        <v>55.5</v>
      </c>
      <c r="C14" s="7">
        <v>3.45</v>
      </c>
      <c r="D14" s="7">
        <v>3.31</v>
      </c>
      <c r="E14" s="7" t="s">
        <v>8</v>
      </c>
      <c r="F14" s="4">
        <f t="shared" si="0"/>
        <v>3.2730000000000001</v>
      </c>
      <c r="G14" s="4">
        <f t="shared" si="1"/>
        <v>13</v>
      </c>
      <c r="I14" s="6"/>
    </row>
    <row r="15" spans="1:9" x14ac:dyDescent="0.4">
      <c r="A15" s="7" t="s">
        <v>13</v>
      </c>
      <c r="B15" s="7">
        <v>63</v>
      </c>
      <c r="C15" s="7">
        <v>3.2</v>
      </c>
      <c r="D15" s="7">
        <v>3.36</v>
      </c>
      <c r="E15" s="7" t="s">
        <v>8</v>
      </c>
      <c r="F15" s="4">
        <f t="shared" si="0"/>
        <v>3.238</v>
      </c>
      <c r="G15" s="4">
        <f t="shared" si="1"/>
        <v>14</v>
      </c>
      <c r="I15" s="6"/>
    </row>
    <row r="16" spans="1:9" x14ac:dyDescent="0.4">
      <c r="A16" s="4" t="s">
        <v>25</v>
      </c>
      <c r="B16" s="5">
        <v>53</v>
      </c>
      <c r="C16" s="5">
        <v>3.24</v>
      </c>
      <c r="D16" s="5">
        <v>3.29</v>
      </c>
      <c r="E16" s="7" t="s">
        <v>8</v>
      </c>
      <c r="F16" s="4">
        <f t="shared" si="0"/>
        <v>3.1370000000000005</v>
      </c>
      <c r="G16" s="4">
        <f t="shared" si="1"/>
        <v>15</v>
      </c>
      <c r="I16" s="6"/>
    </row>
    <row r="17" spans="1:9" x14ac:dyDescent="0.4">
      <c r="A17" s="7" t="s">
        <v>16</v>
      </c>
      <c r="B17" s="7">
        <v>53.5</v>
      </c>
      <c r="C17" s="7">
        <v>3.15</v>
      </c>
      <c r="D17" s="7">
        <v>3.1</v>
      </c>
      <c r="E17" s="7" t="s">
        <v>8</v>
      </c>
      <c r="F17" s="4">
        <f t="shared" si="0"/>
        <v>3.04</v>
      </c>
      <c r="G17" s="4">
        <f t="shared" si="1"/>
        <v>16</v>
      </c>
      <c r="I17" s="6"/>
    </row>
    <row r="18" spans="1:9" x14ac:dyDescent="0.4">
      <c r="A18" s="7" t="s">
        <v>14</v>
      </c>
      <c r="B18" s="7">
        <v>48</v>
      </c>
      <c r="C18" s="7">
        <v>3.02</v>
      </c>
      <c r="D18" s="7">
        <v>3.13</v>
      </c>
      <c r="E18" s="7" t="s">
        <v>8</v>
      </c>
      <c r="F18" s="4">
        <f t="shared" si="0"/>
        <v>2.9289999999999998</v>
      </c>
      <c r="G18" s="4">
        <f t="shared" si="1"/>
        <v>17</v>
      </c>
      <c r="I18" s="6"/>
    </row>
    <row r="19" spans="1:9" x14ac:dyDescent="0.4">
      <c r="A19" s="7" t="s">
        <v>7</v>
      </c>
      <c r="B19" s="7">
        <v>41</v>
      </c>
      <c r="C19" s="7">
        <v>2.92</v>
      </c>
      <c r="D19" s="7">
        <v>3.05</v>
      </c>
      <c r="E19" s="7" t="s">
        <v>8</v>
      </c>
      <c r="F19" s="4">
        <f t="shared" si="0"/>
        <v>2.7850000000000001</v>
      </c>
      <c r="G19" s="4">
        <f t="shared" si="1"/>
        <v>18</v>
      </c>
      <c r="I19" s="6"/>
    </row>
    <row r="20" spans="1:9" x14ac:dyDescent="0.4">
      <c r="A20" s="7" t="s">
        <v>15</v>
      </c>
      <c r="B20" s="7">
        <v>54.5</v>
      </c>
      <c r="C20" s="7">
        <v>2.74</v>
      </c>
      <c r="D20" s="7">
        <v>2.8</v>
      </c>
      <c r="E20" s="7" t="s">
        <v>8</v>
      </c>
      <c r="F20" s="4">
        <f t="shared" si="0"/>
        <v>2.7549999999999999</v>
      </c>
      <c r="G20" s="4">
        <f t="shared" si="1"/>
        <v>19</v>
      </c>
      <c r="I20" s="6"/>
    </row>
    <row r="21" spans="1:9" x14ac:dyDescent="0.4">
      <c r="A21" s="4" t="s">
        <v>27</v>
      </c>
      <c r="B21" s="5">
        <v>41</v>
      </c>
      <c r="C21" s="5">
        <v>1.97</v>
      </c>
      <c r="D21" s="5">
        <v>2.29</v>
      </c>
      <c r="E21" s="7" t="s">
        <v>8</v>
      </c>
      <c r="F21" s="4">
        <f t="shared" si="0"/>
        <v>2.0819999999999999</v>
      </c>
      <c r="G21" s="4">
        <f t="shared" si="1"/>
        <v>20</v>
      </c>
      <c r="I21" s="6"/>
    </row>
    <row r="22" spans="1:9" x14ac:dyDescent="0.4">
      <c r="A22" s="4" t="s">
        <v>24</v>
      </c>
      <c r="B22" s="5">
        <v>44</v>
      </c>
      <c r="C22" s="5">
        <v>1.88</v>
      </c>
      <c r="D22" s="5">
        <v>2.0699999999999998</v>
      </c>
      <c r="E22" s="7" t="s">
        <v>8</v>
      </c>
      <c r="F22" s="4">
        <f t="shared" si="0"/>
        <v>2.0009999999999999</v>
      </c>
      <c r="G22" s="4">
        <f t="shared" si="1"/>
        <v>21</v>
      </c>
      <c r="I22" s="6"/>
    </row>
  </sheetData>
  <autoFilter ref="A1:G1" xr:uid="{9B9FA743-B9AD-43D2-9696-76594EADF085}">
    <sortState xmlns:xlrd2="http://schemas.microsoft.com/office/spreadsheetml/2017/richdata2" ref="A2:G22">
      <sortCondition ref="G1"/>
    </sortState>
  </autoFilter>
  <phoneticPr fontId="3" type="noConversion"/>
  <conditionalFormatting sqref="I1:I1048576"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FFF1-6D29-49E6-B472-1EB14C85B19C}">
  <dimension ref="A1:G23"/>
  <sheetViews>
    <sheetView workbookViewId="0">
      <selection activeCell="D11" sqref="D11"/>
    </sheetView>
  </sheetViews>
  <sheetFormatPr defaultRowHeight="13.9" x14ac:dyDescent="0.4"/>
  <cols>
    <col min="1" max="1" width="10.46484375" style="1" bestFit="1" customWidth="1"/>
    <col min="2" max="2" width="9.06640625" style="1"/>
    <col min="3" max="3" width="15.06640625" style="1" customWidth="1"/>
    <col min="4" max="4" width="13.33203125" style="1" customWidth="1"/>
    <col min="5" max="5" width="27.1328125" style="1" bestFit="1" customWidth="1"/>
    <col min="6" max="6" width="13.46484375" style="1" customWidth="1"/>
    <col min="7" max="7" width="12" style="1" bestFit="1" customWidth="1"/>
    <col min="8" max="16384" width="9.06640625" style="1"/>
  </cols>
  <sheetData>
    <row r="1" spans="1:7" ht="32.65" customHeight="1" x14ac:dyDescent="0.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4">
      <c r="A2" s="4" t="s">
        <v>31</v>
      </c>
      <c r="B2" s="4">
        <v>57</v>
      </c>
      <c r="C2" s="4">
        <v>4.4400000000000004</v>
      </c>
      <c r="D2" s="4">
        <v>4.4400000000000004</v>
      </c>
      <c r="E2" s="4" t="s">
        <v>30</v>
      </c>
      <c r="F2" s="4">
        <f t="shared" ref="F2:F23" si="0">C2*0.5+D2*0.3+B2*0.01</f>
        <v>4.1220000000000008</v>
      </c>
      <c r="G2" s="4">
        <f t="shared" ref="G2:G23" si="1">RANK(F2,$F$2:$F$23)</f>
        <v>1</v>
      </c>
    </row>
    <row r="3" spans="1:7" x14ac:dyDescent="0.4">
      <c r="A3" s="4" t="s">
        <v>49</v>
      </c>
      <c r="B3" s="4">
        <v>57</v>
      </c>
      <c r="C3" s="4">
        <v>4.42</v>
      </c>
      <c r="D3" s="4">
        <v>4.28</v>
      </c>
      <c r="E3" s="4" t="s">
        <v>30</v>
      </c>
      <c r="F3" s="4">
        <f t="shared" si="0"/>
        <v>4.0640000000000001</v>
      </c>
      <c r="G3" s="4">
        <f t="shared" si="1"/>
        <v>2</v>
      </c>
    </row>
    <row r="4" spans="1:7" x14ac:dyDescent="0.4">
      <c r="A4" s="4" t="s">
        <v>45</v>
      </c>
      <c r="B4" s="4">
        <v>56.5</v>
      </c>
      <c r="C4" s="4">
        <v>4.24</v>
      </c>
      <c r="D4" s="4">
        <v>4.2</v>
      </c>
      <c r="E4" s="4" t="s">
        <v>30</v>
      </c>
      <c r="F4" s="4">
        <f t="shared" si="0"/>
        <v>3.9449999999999998</v>
      </c>
      <c r="G4" s="4">
        <f t="shared" si="1"/>
        <v>3</v>
      </c>
    </row>
    <row r="5" spans="1:7" x14ac:dyDescent="0.4">
      <c r="A5" s="4" t="s">
        <v>29</v>
      </c>
      <c r="B5" s="4">
        <v>55.5</v>
      </c>
      <c r="C5" s="4">
        <v>4</v>
      </c>
      <c r="D5" s="4">
        <v>3.97</v>
      </c>
      <c r="E5" s="4" t="s">
        <v>30</v>
      </c>
      <c r="F5" s="4">
        <f t="shared" si="0"/>
        <v>3.746</v>
      </c>
      <c r="G5" s="4">
        <f t="shared" si="1"/>
        <v>4</v>
      </c>
    </row>
    <row r="6" spans="1:7" x14ac:dyDescent="0.4">
      <c r="A6" s="4" t="s">
        <v>38</v>
      </c>
      <c r="B6" s="4">
        <v>60</v>
      </c>
      <c r="C6" s="4">
        <v>3.91</v>
      </c>
      <c r="D6" s="4">
        <v>3.75</v>
      </c>
      <c r="E6" s="4" t="s">
        <v>30</v>
      </c>
      <c r="F6" s="4">
        <f t="shared" si="0"/>
        <v>3.68</v>
      </c>
      <c r="G6" s="4">
        <f t="shared" si="1"/>
        <v>5</v>
      </c>
    </row>
    <row r="7" spans="1:7" x14ac:dyDescent="0.4">
      <c r="A7" s="4" t="s">
        <v>47</v>
      </c>
      <c r="B7" s="4">
        <v>55.5</v>
      </c>
      <c r="C7" s="4">
        <v>3.84</v>
      </c>
      <c r="D7" s="4">
        <v>3.77</v>
      </c>
      <c r="E7" s="4" t="s">
        <v>30</v>
      </c>
      <c r="F7" s="4">
        <f t="shared" si="0"/>
        <v>3.6060000000000003</v>
      </c>
      <c r="G7" s="4">
        <f t="shared" si="1"/>
        <v>6</v>
      </c>
    </row>
    <row r="8" spans="1:7" x14ac:dyDescent="0.4">
      <c r="A8" s="4" t="s">
        <v>43</v>
      </c>
      <c r="B8" s="4">
        <v>54</v>
      </c>
      <c r="C8" s="4">
        <v>3.67</v>
      </c>
      <c r="D8" s="4">
        <v>3.77</v>
      </c>
      <c r="E8" s="4" t="s">
        <v>30</v>
      </c>
      <c r="F8" s="4">
        <f t="shared" si="0"/>
        <v>3.5060000000000002</v>
      </c>
      <c r="G8" s="4">
        <f t="shared" si="1"/>
        <v>7</v>
      </c>
    </row>
    <row r="9" spans="1:7" x14ac:dyDescent="0.4">
      <c r="A9" s="4" t="s">
        <v>46</v>
      </c>
      <c r="B9" s="4">
        <v>55.5</v>
      </c>
      <c r="C9" s="4">
        <v>3.59</v>
      </c>
      <c r="D9" s="4">
        <v>3.59</v>
      </c>
      <c r="E9" s="4" t="s">
        <v>30</v>
      </c>
      <c r="F9" s="4">
        <f t="shared" si="0"/>
        <v>3.427</v>
      </c>
      <c r="G9" s="4">
        <f t="shared" si="1"/>
        <v>8</v>
      </c>
    </row>
    <row r="10" spans="1:7" x14ac:dyDescent="0.4">
      <c r="A10" s="4" t="s">
        <v>40</v>
      </c>
      <c r="B10" s="4">
        <v>57</v>
      </c>
      <c r="C10" s="4">
        <v>3.4</v>
      </c>
      <c r="D10" s="4">
        <v>3.44</v>
      </c>
      <c r="E10" s="4" t="s">
        <v>30</v>
      </c>
      <c r="F10" s="4">
        <f t="shared" si="0"/>
        <v>3.3020000000000005</v>
      </c>
      <c r="G10" s="4">
        <f t="shared" si="1"/>
        <v>9</v>
      </c>
    </row>
    <row r="11" spans="1:7" x14ac:dyDescent="0.4">
      <c r="A11" s="4" t="s">
        <v>48</v>
      </c>
      <c r="B11" s="4">
        <v>56.5</v>
      </c>
      <c r="C11" s="4">
        <v>3.16</v>
      </c>
      <c r="D11" s="4">
        <v>3.66</v>
      </c>
      <c r="E11" s="4" t="s">
        <v>30</v>
      </c>
      <c r="F11" s="4">
        <f t="shared" si="0"/>
        <v>3.2429999999999999</v>
      </c>
      <c r="G11" s="4">
        <f t="shared" si="1"/>
        <v>10</v>
      </c>
    </row>
    <row r="12" spans="1:7" x14ac:dyDescent="0.4">
      <c r="A12" s="4" t="s">
        <v>51</v>
      </c>
      <c r="B12" s="4">
        <v>54.5</v>
      </c>
      <c r="C12" s="4">
        <v>3.34</v>
      </c>
      <c r="D12" s="4">
        <v>3.34</v>
      </c>
      <c r="E12" s="4" t="s">
        <v>30</v>
      </c>
      <c r="F12" s="4">
        <f t="shared" si="0"/>
        <v>3.2169999999999996</v>
      </c>
      <c r="G12" s="4">
        <f t="shared" si="1"/>
        <v>11</v>
      </c>
    </row>
    <row r="13" spans="1:7" x14ac:dyDescent="0.4">
      <c r="A13" s="4" t="s">
        <v>32</v>
      </c>
      <c r="B13" s="4">
        <v>55</v>
      </c>
      <c r="C13" s="4">
        <v>3.26</v>
      </c>
      <c r="D13" s="4">
        <v>3.37</v>
      </c>
      <c r="E13" s="4" t="s">
        <v>30</v>
      </c>
      <c r="F13" s="4">
        <f t="shared" si="0"/>
        <v>3.1909999999999998</v>
      </c>
      <c r="G13" s="4">
        <f t="shared" si="1"/>
        <v>12</v>
      </c>
    </row>
    <row r="14" spans="1:7" x14ac:dyDescent="0.4">
      <c r="A14" s="4" t="s">
        <v>36</v>
      </c>
      <c r="B14" s="4">
        <v>57.5</v>
      </c>
      <c r="C14" s="4">
        <v>3.15</v>
      </c>
      <c r="D14" s="4">
        <v>3.22</v>
      </c>
      <c r="E14" s="4" t="s">
        <v>30</v>
      </c>
      <c r="F14" s="4">
        <f t="shared" si="0"/>
        <v>3.1160000000000001</v>
      </c>
      <c r="G14" s="4">
        <f t="shared" si="1"/>
        <v>13</v>
      </c>
    </row>
    <row r="15" spans="1:7" x14ac:dyDescent="0.4">
      <c r="A15" s="4" t="s">
        <v>33</v>
      </c>
      <c r="B15" s="4">
        <v>54</v>
      </c>
      <c r="C15" s="4">
        <v>3</v>
      </c>
      <c r="D15" s="4">
        <v>3.27</v>
      </c>
      <c r="E15" s="4" t="s">
        <v>30</v>
      </c>
      <c r="F15" s="4">
        <f t="shared" si="0"/>
        <v>3.0209999999999999</v>
      </c>
      <c r="G15" s="4">
        <f t="shared" si="1"/>
        <v>14</v>
      </c>
    </row>
    <row r="16" spans="1:7" x14ac:dyDescent="0.4">
      <c r="A16" s="4" t="s">
        <v>41</v>
      </c>
      <c r="B16" s="4">
        <v>54.5</v>
      </c>
      <c r="C16" s="4">
        <v>2.78</v>
      </c>
      <c r="D16" s="4">
        <v>2.9</v>
      </c>
      <c r="E16" s="4" t="s">
        <v>30</v>
      </c>
      <c r="F16" s="4">
        <f t="shared" si="0"/>
        <v>2.8049999999999997</v>
      </c>
      <c r="G16" s="4">
        <f t="shared" si="1"/>
        <v>15</v>
      </c>
    </row>
    <row r="17" spans="1:7" x14ac:dyDescent="0.4">
      <c r="A17" s="4" t="s">
        <v>37</v>
      </c>
      <c r="B17" s="4">
        <v>50</v>
      </c>
      <c r="C17" s="4">
        <v>2.72</v>
      </c>
      <c r="D17" s="4">
        <v>3.1</v>
      </c>
      <c r="E17" s="4" t="s">
        <v>30</v>
      </c>
      <c r="F17" s="4">
        <f t="shared" si="0"/>
        <v>2.79</v>
      </c>
      <c r="G17" s="4">
        <f t="shared" si="1"/>
        <v>16</v>
      </c>
    </row>
    <row r="18" spans="1:7" x14ac:dyDescent="0.4">
      <c r="A18" s="4" t="s">
        <v>35</v>
      </c>
      <c r="B18" s="4">
        <v>57</v>
      </c>
      <c r="C18" s="4">
        <v>2.69</v>
      </c>
      <c r="D18" s="4">
        <v>2.84</v>
      </c>
      <c r="E18" s="4" t="s">
        <v>30</v>
      </c>
      <c r="F18" s="4">
        <f t="shared" si="0"/>
        <v>2.7670000000000003</v>
      </c>
      <c r="G18" s="4">
        <f t="shared" si="1"/>
        <v>17</v>
      </c>
    </row>
    <row r="19" spans="1:7" x14ac:dyDescent="0.4">
      <c r="A19" s="4" t="s">
        <v>44</v>
      </c>
      <c r="B19" s="4">
        <v>49.5</v>
      </c>
      <c r="C19" s="4">
        <v>2.69</v>
      </c>
      <c r="D19" s="4">
        <v>2.79</v>
      </c>
      <c r="E19" s="4" t="s">
        <v>30</v>
      </c>
      <c r="F19" s="4">
        <f t="shared" si="0"/>
        <v>2.677</v>
      </c>
      <c r="G19" s="4">
        <f t="shared" si="1"/>
        <v>18</v>
      </c>
    </row>
    <row r="20" spans="1:7" x14ac:dyDescent="0.4">
      <c r="A20" s="4" t="s">
        <v>34</v>
      </c>
      <c r="B20" s="4">
        <v>44</v>
      </c>
      <c r="C20" s="4">
        <v>2.69</v>
      </c>
      <c r="D20" s="4">
        <v>2.94</v>
      </c>
      <c r="E20" s="4" t="s">
        <v>30</v>
      </c>
      <c r="F20" s="4">
        <f t="shared" si="0"/>
        <v>2.6669999999999998</v>
      </c>
      <c r="G20" s="4">
        <f t="shared" si="1"/>
        <v>19</v>
      </c>
    </row>
    <row r="21" spans="1:7" x14ac:dyDescent="0.4">
      <c r="A21" s="4" t="s">
        <v>42</v>
      </c>
      <c r="B21" s="4">
        <v>40</v>
      </c>
      <c r="C21" s="4">
        <v>2.8</v>
      </c>
      <c r="D21" s="4">
        <v>2.73</v>
      </c>
      <c r="E21" s="4" t="s">
        <v>30</v>
      </c>
      <c r="F21" s="4">
        <f t="shared" si="0"/>
        <v>2.6189999999999998</v>
      </c>
      <c r="G21" s="4">
        <f t="shared" si="1"/>
        <v>20</v>
      </c>
    </row>
    <row r="22" spans="1:7" x14ac:dyDescent="0.4">
      <c r="A22" s="4" t="s">
        <v>39</v>
      </c>
      <c r="B22" s="4">
        <v>43</v>
      </c>
      <c r="C22" s="4">
        <v>2.17</v>
      </c>
      <c r="D22" s="4">
        <v>2.2599999999999998</v>
      </c>
      <c r="E22" s="4" t="s">
        <v>30</v>
      </c>
      <c r="F22" s="4">
        <f t="shared" si="0"/>
        <v>2.1930000000000001</v>
      </c>
      <c r="G22" s="4">
        <f t="shared" si="1"/>
        <v>21</v>
      </c>
    </row>
    <row r="23" spans="1:7" x14ac:dyDescent="0.4">
      <c r="A23" s="4" t="s">
        <v>50</v>
      </c>
      <c r="B23" s="4">
        <v>47</v>
      </c>
      <c r="C23" s="4">
        <v>1.89</v>
      </c>
      <c r="D23" s="4">
        <v>2.44</v>
      </c>
      <c r="E23" s="4" t="s">
        <v>30</v>
      </c>
      <c r="F23" s="4">
        <f t="shared" si="0"/>
        <v>2.1470000000000002</v>
      </c>
      <c r="G23" s="4">
        <f t="shared" si="1"/>
        <v>22</v>
      </c>
    </row>
  </sheetData>
  <autoFilter ref="A1:H1" xr:uid="{50D4FFF1-6D29-49E6-B472-1EB14C85B19C}">
    <sortState xmlns:xlrd2="http://schemas.microsoft.com/office/spreadsheetml/2017/richdata2" ref="A2:G23">
      <sortCondition ref="G1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求是科学班</vt:lpstr>
      <vt:lpstr>强基数学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Gushuxia</dc:creator>
  <cp:lastModifiedBy>周佳豪</cp:lastModifiedBy>
  <dcterms:created xsi:type="dcterms:W3CDTF">2021-09-22T09:05:37Z</dcterms:created>
  <dcterms:modified xsi:type="dcterms:W3CDTF">2021-09-22T15:19:00Z</dcterms:modified>
</cp:coreProperties>
</file>